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XY\Desktop\"/>
    </mc:Choice>
  </mc:AlternateContent>
  <bookViews>
    <workbookView xWindow="0" yWindow="0" windowWidth="28800" windowHeight="12045" tabRatio="781"/>
  </bookViews>
  <sheets>
    <sheet name="二级党委统计汇总与说明" sheetId="1" r:id="rId1"/>
  </sheets>
  <definedNames>
    <definedName name="_xlnm._FilterDatabase" localSheetId="0" hidden="1">二级党委统计汇总与说明!$A$4:$IJ$5</definedName>
  </definedNames>
  <calcPr calcId="152511"/>
</workbook>
</file>

<file path=xl/calcChain.xml><?xml version="1.0" encoding="utf-8"?>
<calcChain xmlns="http://schemas.openxmlformats.org/spreadsheetml/2006/main">
  <c r="AK15" i="1" l="1"/>
  <c r="AI15" i="1" l="1"/>
  <c r="AJ15" i="1"/>
  <c r="K15" i="1"/>
  <c r="J15" i="1"/>
  <c r="L15" i="1"/>
  <c r="AY15" i="1" l="1"/>
  <c r="AX15" i="1"/>
  <c r="AW15" i="1"/>
  <c r="AU15" i="1"/>
  <c r="AT15" i="1"/>
  <c r="AS15" i="1"/>
  <c r="AR15" i="1"/>
  <c r="AP15" i="1"/>
  <c r="AO15" i="1"/>
  <c r="AN15" i="1"/>
  <c r="AM15" i="1"/>
  <c r="AL15" i="1"/>
  <c r="AH15" i="1"/>
  <c r="AG15" i="1"/>
  <c r="AF15" i="1"/>
  <c r="AC15" i="1"/>
  <c r="AB15" i="1"/>
  <c r="W15" i="1"/>
  <c r="V15" i="1"/>
  <c r="U15" i="1"/>
  <c r="T15" i="1"/>
  <c r="R15" i="1"/>
  <c r="P15" i="1"/>
  <c r="O15" i="1"/>
  <c r="N15" i="1"/>
  <c r="M15" i="1"/>
  <c r="H15" i="1"/>
  <c r="G15" i="1"/>
  <c r="F15" i="1"/>
  <c r="E15" i="1"/>
  <c r="C15" i="1"/>
  <c r="AV14" i="1"/>
  <c r="AQ14" i="1"/>
  <c r="AE14" i="1"/>
  <c r="AD14" i="1"/>
  <c r="AA14" i="1"/>
  <c r="X14" i="1"/>
  <c r="Q14" i="1"/>
  <c r="S14" i="1" s="1"/>
  <c r="I14" i="1"/>
  <c r="D14" i="1" s="1"/>
  <c r="AV13" i="1"/>
  <c r="AQ13" i="1"/>
  <c r="AE13" i="1"/>
  <c r="AD13" i="1"/>
  <c r="AA13" i="1"/>
  <c r="X13" i="1"/>
  <c r="Q13" i="1"/>
  <c r="S13" i="1" s="1"/>
  <c r="I13" i="1"/>
  <c r="D13" i="1" s="1"/>
  <c r="AV12" i="1"/>
  <c r="AQ12" i="1"/>
  <c r="AE12" i="1"/>
  <c r="AD12" i="1"/>
  <c r="AA12" i="1"/>
  <c r="X12" i="1"/>
  <c r="Q12" i="1"/>
  <c r="S12" i="1" s="1"/>
  <c r="I12" i="1"/>
  <c r="D12" i="1" s="1"/>
  <c r="AV11" i="1"/>
  <c r="AQ11" i="1"/>
  <c r="AE11" i="1"/>
  <c r="AD11" i="1"/>
  <c r="AA11" i="1"/>
  <c r="X11" i="1"/>
  <c r="Q11" i="1"/>
  <c r="S11" i="1" s="1"/>
  <c r="I11" i="1"/>
  <c r="D11" i="1" s="1"/>
  <c r="AV10" i="1"/>
  <c r="AQ10" i="1"/>
  <c r="AE10" i="1"/>
  <c r="AD10" i="1"/>
  <c r="AA10" i="1"/>
  <c r="X10" i="1"/>
  <c r="Q10" i="1"/>
  <c r="S10" i="1" s="1"/>
  <c r="I10" i="1"/>
  <c r="D10" i="1" s="1"/>
  <c r="AV9" i="1"/>
  <c r="AQ9" i="1"/>
  <c r="AE9" i="1"/>
  <c r="AD9" i="1"/>
  <c r="AA9" i="1"/>
  <c r="X9" i="1"/>
  <c r="Q9" i="1"/>
  <c r="S9" i="1" s="1"/>
  <c r="I9" i="1"/>
  <c r="D9" i="1" s="1"/>
  <c r="AV8" i="1"/>
  <c r="AQ8" i="1"/>
  <c r="AE8" i="1"/>
  <c r="AD8" i="1"/>
  <c r="AA8" i="1"/>
  <c r="X8" i="1"/>
  <c r="Q8" i="1"/>
  <c r="S8" i="1" s="1"/>
  <c r="I8" i="1"/>
  <c r="D8" i="1" s="1"/>
  <c r="AV7" i="1"/>
  <c r="AQ7" i="1"/>
  <c r="AE7" i="1"/>
  <c r="AD7" i="1"/>
  <c r="AA7" i="1"/>
  <c r="X7" i="1"/>
  <c r="Q7" i="1"/>
  <c r="S7" i="1" s="1"/>
  <c r="I7" i="1"/>
  <c r="D7" i="1" s="1"/>
  <c r="AV6" i="1"/>
  <c r="AQ6" i="1"/>
  <c r="AE6" i="1"/>
  <c r="AD6" i="1"/>
  <c r="AA6" i="1"/>
  <c r="X6" i="1"/>
  <c r="Q6" i="1"/>
  <c r="S6" i="1" s="1"/>
  <c r="I6" i="1"/>
  <c r="D6" i="1" s="1"/>
  <c r="AV5" i="1"/>
  <c r="AQ5" i="1"/>
  <c r="AE5" i="1"/>
  <c r="AD5" i="1"/>
  <c r="AA5" i="1"/>
  <c r="X5" i="1"/>
  <c r="Q5" i="1"/>
  <c r="S5" i="1" s="1"/>
  <c r="I5" i="1"/>
  <c r="D5" i="1" s="1"/>
  <c r="Y5" i="1" l="1"/>
  <c r="Y6" i="1"/>
  <c r="Y9" i="1"/>
  <c r="Y12" i="1"/>
  <c r="Z6" i="1"/>
  <c r="Y7" i="1"/>
  <c r="Z9" i="1"/>
  <c r="Y10" i="1"/>
  <c r="Z12" i="1"/>
  <c r="Y13" i="1"/>
  <c r="Z5" i="1"/>
  <c r="AQ15" i="1"/>
  <c r="AD15" i="1"/>
  <c r="Z8" i="1"/>
  <c r="Z11" i="1"/>
  <c r="Z14" i="1"/>
  <c r="D15" i="1"/>
  <c r="AE15" i="1"/>
  <c r="X15" i="1"/>
  <c r="AV15" i="1"/>
  <c r="Z7" i="1"/>
  <c r="Y8" i="1"/>
  <c r="Z10" i="1"/>
  <c r="Y11" i="1"/>
  <c r="Z13" i="1"/>
  <c r="Y14" i="1"/>
  <c r="AA15" i="1"/>
  <c r="I15" i="1"/>
  <c r="S15" i="1"/>
  <c r="Q15" i="1"/>
  <c r="Z15" i="1" l="1"/>
  <c r="Y15" i="1"/>
</calcChain>
</file>

<file path=xl/sharedStrings.xml><?xml version="1.0" encoding="utf-8"?>
<sst xmlns="http://schemas.openxmlformats.org/spreadsheetml/2006/main" count="67" uniqueCount="64">
  <si>
    <t xml:space="preserve">本次数据起止日期：2023.1.1-2023.9.25                                                                填报单位：                                                      填报人：                                                                                </t>
  </si>
  <si>
    <t>序号</t>
  </si>
  <si>
    <t>党组织名称</t>
  </si>
  <si>
    <t>党总支数</t>
  </si>
  <si>
    <t>党支部分类</t>
  </si>
  <si>
    <t>增 加 党 员</t>
  </si>
  <si>
    <t>减  少  党  员</t>
  </si>
  <si>
    <r>
      <rPr>
        <b/>
        <sz val="9"/>
        <color indexed="8"/>
        <rFont val="宋体"/>
        <family val="3"/>
        <charset val="134"/>
      </rPr>
      <t>现有  党员数</t>
    </r>
    <r>
      <rPr>
        <b/>
        <sz val="9"/>
        <color indexed="10"/>
        <rFont val="宋体"/>
        <family val="3"/>
        <charset val="134"/>
      </rPr>
      <t>（应等于平台党员数）</t>
    </r>
  </si>
  <si>
    <r>
      <rPr>
        <b/>
        <sz val="9"/>
        <rFont val="宋体"/>
        <family val="3"/>
        <charset val="134"/>
      </rPr>
      <t xml:space="preserve">党员分类                        
</t>
    </r>
    <r>
      <rPr>
        <b/>
        <sz val="9"/>
        <color indexed="10"/>
        <rFont val="宋体"/>
        <family val="3"/>
        <charset val="134"/>
      </rPr>
      <t>（党员总数=在职教工+离退教工+学生总数+其他党员=现有党员数=平台党员数）</t>
    </r>
  </si>
  <si>
    <r>
      <rPr>
        <b/>
        <sz val="9"/>
        <rFont val="宋体"/>
        <family val="3"/>
        <charset val="134"/>
      </rPr>
      <t xml:space="preserve">在职教工
党员分类
</t>
    </r>
    <r>
      <rPr>
        <b/>
        <sz val="9"/>
        <color rgb="FFFF0000"/>
        <rFont val="宋体"/>
        <family val="3"/>
        <charset val="134"/>
      </rPr>
      <t>（在职教工=专任教师+其他在职教工)</t>
    </r>
  </si>
  <si>
    <t>其他党员分类</t>
  </si>
  <si>
    <r>
      <rPr>
        <b/>
        <sz val="9"/>
        <color indexed="8"/>
        <rFont val="宋体"/>
        <family val="3"/>
        <charset val="134"/>
      </rPr>
      <t xml:space="preserve">高知群体党员分类
</t>
    </r>
    <r>
      <rPr>
        <b/>
        <sz val="9"/>
        <color rgb="FFFF0000"/>
        <rFont val="宋体"/>
        <family val="3"/>
        <charset val="134"/>
      </rPr>
      <t>（高知群体是指获得副高及以上职称或者硕士研究生学历）</t>
    </r>
  </si>
  <si>
    <t>申请入党人员</t>
  </si>
  <si>
    <t>党支部总和</t>
  </si>
  <si>
    <t>专任教师</t>
  </si>
  <si>
    <t>其他在职教工</t>
  </si>
  <si>
    <t>离退教工</t>
  </si>
  <si>
    <t>混合（师生联合）</t>
  </si>
  <si>
    <t>学生支部数</t>
  </si>
  <si>
    <t>发展学生</t>
  </si>
  <si>
    <t>发展教职工</t>
  </si>
  <si>
    <t>发展合计</t>
  </si>
  <si>
    <t>转入</t>
  </si>
  <si>
    <t>增加
合计</t>
  </si>
  <si>
    <t>转出</t>
  </si>
  <si>
    <t>死亡</t>
  </si>
  <si>
    <t>出党</t>
  </si>
  <si>
    <t>停止党籍</t>
  </si>
  <si>
    <t>减少
合计</t>
  </si>
  <si>
    <t>党员  总数</t>
  </si>
  <si>
    <t>在职 教工党员</t>
  </si>
  <si>
    <t>离退 教工党员</t>
  </si>
  <si>
    <t>学生 党员总数</t>
  </si>
  <si>
    <t>其他 党员</t>
  </si>
  <si>
    <t>专任教师党员</t>
  </si>
  <si>
    <t>其他在职教工党员</t>
  </si>
  <si>
    <t>本科</t>
  </si>
  <si>
    <t>未就业的毕业生</t>
  </si>
  <si>
    <t>已离职组织关系保留在学校</t>
  </si>
  <si>
    <t>出国境逾期未归</t>
  </si>
  <si>
    <t>其他</t>
  </si>
  <si>
    <t>高知
群体
党员
总数</t>
  </si>
  <si>
    <t>总和</t>
  </si>
  <si>
    <t>申请入党人</t>
  </si>
  <si>
    <t>入党积极分子</t>
  </si>
  <si>
    <t>发展对象</t>
  </si>
  <si>
    <t>其中高知群体</t>
  </si>
  <si>
    <t>副高及以上职称</t>
  </si>
  <si>
    <t>其中毕业生出国境组织关系保留</t>
  </si>
  <si>
    <t>合计</t>
  </si>
  <si>
    <t>马院</t>
    <phoneticPr fontId="14" type="noConversion"/>
  </si>
  <si>
    <t>基础部</t>
    <phoneticPr fontId="14" type="noConversion"/>
  </si>
  <si>
    <r>
      <t>2022年底党员数</t>
    </r>
    <r>
      <rPr>
        <b/>
        <sz val="9"/>
        <color rgb="FFFF0000"/>
        <rFont val="宋体"/>
        <family val="3"/>
        <charset val="134"/>
      </rPr>
      <t>（暂不填写）</t>
    </r>
    <phoneticPr fontId="14" type="noConversion"/>
  </si>
  <si>
    <t>机关</t>
    <phoneticPr fontId="14" type="noConversion"/>
  </si>
  <si>
    <t>学生党员数</t>
    <phoneticPr fontId="14" type="noConversion"/>
  </si>
  <si>
    <t>艺术</t>
    <phoneticPr fontId="14" type="noConversion"/>
  </si>
  <si>
    <t>文传</t>
    <phoneticPr fontId="14" type="noConversion"/>
  </si>
  <si>
    <t>城务</t>
    <phoneticPr fontId="14" type="noConversion"/>
  </si>
  <si>
    <t>经管</t>
    <phoneticPr fontId="14" type="noConversion"/>
  </si>
  <si>
    <t>计科</t>
    <phoneticPr fontId="14" type="noConversion"/>
  </si>
  <si>
    <t>光电</t>
    <phoneticPr fontId="14" type="noConversion"/>
  </si>
  <si>
    <t>制交</t>
    <phoneticPr fontId="14" type="noConversion"/>
  </si>
  <si>
    <t>本科生支部数</t>
    <phoneticPr fontId="14" type="noConversion"/>
  </si>
  <si>
    <r>
      <t xml:space="preserve">填写说明：
</t>
    </r>
    <r>
      <rPr>
        <sz val="16"/>
        <color rgb="FFFF0000"/>
        <rFont val="宋体"/>
        <family val="3"/>
        <charset val="134"/>
      </rPr>
      <t>1.各党委“2022年底党员数”暂不填写。
2.各党委填报好数据后，选择保留第一、二、三行的表头、标题等内容，加上本党委数据行（其他党委的数据行可直接删除），删除填写说明。    
3.没有标注颜色的列都要填写。</t>
    </r>
    <r>
      <rPr>
        <b/>
        <sz val="16"/>
        <rFont val="宋体"/>
        <family val="3"/>
        <charset val="134"/>
      </rPr>
      <t>黄色标注的列不需填写，多设置了函数，请勿改动</t>
    </r>
    <r>
      <rPr>
        <b/>
        <sz val="16"/>
        <color rgb="FFFF0000"/>
        <rFont val="宋体"/>
        <family val="3"/>
        <charset val="134"/>
      </rPr>
      <t>。</t>
    </r>
    <r>
      <rPr>
        <sz val="16"/>
        <color rgb="FFFF0000"/>
        <rFont val="宋体"/>
        <family val="3"/>
        <charset val="134"/>
      </rPr>
      <t xml:space="preserve">
4.请核对党支部数、党员数、申请入党人总数与平台数字无误后再报送。
5.高知群体是指获得研究生学历及以上或者副高职称及以上人员。
6.不同党员分类要与苏州智慧党建系统中的工作岗位一致。</t>
    </r>
    <r>
      <rPr>
        <sz val="16"/>
        <color theme="1"/>
        <rFont val="宋体"/>
        <family val="3"/>
        <charset val="134"/>
      </rPr>
      <t xml:space="preserve">                            
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</si>
</sst>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;[Red]0"/>
    <numFmt numFmtId="177" formatCode="0_ "/>
  </numFmts>
  <fonts count="22" x14ac:knownFonts="1">
    <font>
      <sz val="11"/>
      <color theme="1"/>
      <name val="等线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7FC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CB8"/>
        <bgColor indexed="46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51"/>
      </patternFill>
    </fill>
    <fill>
      <patternFill patternType="solid">
        <fgColor rgb="FFFFFF00"/>
        <bgColor indexed="51"/>
      </patternFill>
    </fill>
    <fill>
      <patternFill patternType="solid">
        <fgColor rgb="FFF7FCB8"/>
        <bgColor indexed="43"/>
      </patternFill>
    </fill>
    <fill>
      <patternFill patternType="solid">
        <fgColor theme="0"/>
        <bgColor indexed="43"/>
      </patternFill>
    </fill>
    <fill>
      <patternFill patternType="solid">
        <fgColor rgb="FFFFFF00"/>
        <bgColor indexed="46"/>
      </patternFill>
    </fill>
    <fill>
      <patternFill patternType="solid">
        <fgColor rgb="FFF8F8BC"/>
        <bgColor indexed="43"/>
      </patternFill>
    </fill>
    <fill>
      <patternFill patternType="solid">
        <fgColor rgb="FFF8F8BC"/>
        <bgColor indexed="53"/>
      </patternFill>
    </fill>
    <fill>
      <patternFill patternType="solid">
        <fgColor theme="0"/>
        <bgColor indexed="53"/>
      </patternFill>
    </fill>
    <fill>
      <patternFill patternType="solid">
        <fgColor rgb="FFFFFFCC"/>
        <bgColor indexed="64"/>
      </patternFill>
    </fill>
    <fill>
      <patternFill patternType="solid">
        <fgColor rgb="FFF8F8B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1">
    <xf numFmtId="0" fontId="0" fillId="0" borderId="0"/>
    <xf numFmtId="0" fontId="9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1" fillId="0" borderId="0">
      <alignment vertical="top"/>
    </xf>
  </cellStyleXfs>
  <cellXfs count="99">
    <xf numFmtId="0" fontId="0" fillId="0" borderId="0" xfId="0"/>
    <xf numFmtId="0" fontId="0" fillId="0" borderId="0" xfId="0" applyAlignment="1">
      <alignment vertical="center"/>
    </xf>
    <xf numFmtId="0" fontId="4" fillId="0" borderId="2" xfId="4" applyNumberFormat="1" applyFont="1" applyFill="1" applyBorder="1" applyAlignment="1">
      <alignment horizontal="center" vertical="center" wrapText="1"/>
    </xf>
    <xf numFmtId="0" fontId="4" fillId="2" borderId="2" xfId="4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3" borderId="5" xfId="6" applyNumberFormat="1" applyFont="1" applyFill="1" applyBorder="1" applyAlignment="1">
      <alignment vertical="center" wrapText="1"/>
    </xf>
    <xf numFmtId="0" fontId="0" fillId="0" borderId="5" xfId="0" applyBorder="1"/>
    <xf numFmtId="0" fontId="2" fillId="0" borderId="0" xfId="6" applyNumberFormat="1" applyFont="1" applyFill="1" applyBorder="1" applyAlignment="1">
      <alignment vertical="center" wrapText="1"/>
    </xf>
    <xf numFmtId="0" fontId="2" fillId="0" borderId="2" xfId="6" applyNumberFormat="1" applyFont="1" applyFill="1" applyBorder="1" applyAlignment="1">
      <alignment vertical="center" wrapText="1"/>
    </xf>
    <xf numFmtId="0" fontId="5" fillId="5" borderId="2" xfId="10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3" fillId="10" borderId="2" xfId="10" applyNumberFormat="1" applyFont="1" applyFill="1" applyBorder="1" applyAlignment="1">
      <alignment horizontal="center" vertical="center" wrapText="1"/>
    </xf>
    <xf numFmtId="0" fontId="5" fillId="5" borderId="2" xfId="4" applyNumberFormat="1" applyFont="1" applyFill="1" applyBorder="1" applyAlignment="1">
      <alignment horizontal="center" vertical="center" wrapText="1"/>
    </xf>
    <xf numFmtId="0" fontId="4" fillId="3" borderId="2" xfId="4" applyNumberFormat="1" applyFont="1" applyFill="1" applyBorder="1" applyAlignment="1">
      <alignment horizontal="center" vertical="center" wrapText="1"/>
    </xf>
    <xf numFmtId="0" fontId="5" fillId="5" borderId="2" xfId="6" applyNumberFormat="1" applyFont="1" applyFill="1" applyBorder="1" applyAlignment="1">
      <alignment horizontal="center" vertical="center"/>
    </xf>
    <xf numFmtId="0" fontId="3" fillId="2" borderId="0" xfId="10" applyNumberFormat="1" applyFont="1" applyFill="1" applyBorder="1" applyAlignment="1">
      <alignment horizontal="center" vertical="center" wrapText="1"/>
    </xf>
    <xf numFmtId="0" fontId="3" fillId="0" borderId="3" xfId="10" applyNumberFormat="1" applyFont="1" applyFill="1" applyBorder="1" applyAlignment="1">
      <alignment horizontal="center" vertical="center" wrapText="1"/>
    </xf>
    <xf numFmtId="0" fontId="5" fillId="14" borderId="2" xfId="10" applyNumberFormat="1" applyFont="1" applyFill="1" applyBorder="1" applyAlignment="1">
      <alignment horizontal="center" vertical="center"/>
    </xf>
    <xf numFmtId="176" fontId="5" fillId="5" borderId="2" xfId="10" applyNumberFormat="1" applyFont="1" applyFill="1" applyBorder="1" applyAlignment="1">
      <alignment horizontal="center" vertical="center"/>
    </xf>
    <xf numFmtId="177" fontId="3" fillId="5" borderId="2" xfId="1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vertical="center" wrapText="1"/>
    </xf>
    <xf numFmtId="0" fontId="2" fillId="13" borderId="3" xfId="0" applyFont="1" applyFill="1" applyBorder="1" applyAlignment="1">
      <alignment vertical="center" wrapText="1"/>
    </xf>
    <xf numFmtId="0" fontId="3" fillId="5" borderId="4" xfId="1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6" fillId="0" borderId="0" xfId="10" applyNumberFormat="1" applyFont="1" applyFill="1" applyBorder="1" applyAlignment="1">
      <alignment horizontal="left" vertical="center"/>
    </xf>
    <xf numFmtId="0" fontId="1" fillId="0" borderId="0" xfId="10" applyNumberFormat="1" applyFont="1" applyFill="1" applyBorder="1" applyAlignment="1">
      <alignment horizontal="center" vertical="center"/>
    </xf>
    <xf numFmtId="0" fontId="1" fillId="0" borderId="0" xfId="10" applyNumberFormat="1" applyFont="1" applyFill="1" applyBorder="1" applyAlignment="1">
      <alignment horizontal="center" vertical="center" wrapText="1"/>
    </xf>
    <xf numFmtId="0" fontId="4" fillId="0" borderId="2" xfId="10" applyNumberFormat="1" applyFont="1" applyFill="1" applyBorder="1" applyAlignment="1">
      <alignment horizontal="center" vertical="center" wrapText="1"/>
    </xf>
    <xf numFmtId="0" fontId="6" fillId="0" borderId="0" xfId="10" applyNumberFormat="1" applyFont="1" applyFill="1" applyBorder="1" applyAlignment="1">
      <alignment horizontal="center" vertical="center"/>
    </xf>
    <xf numFmtId="0" fontId="7" fillId="0" borderId="0" xfId="10" applyNumberFormat="1" applyFont="1" applyFill="1" applyBorder="1" applyAlignment="1">
      <alignment horizontal="left" vertical="center"/>
    </xf>
    <xf numFmtId="0" fontId="19" fillId="2" borderId="2" xfId="4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1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6" applyNumberFormat="1" applyFont="1" applyFill="1" applyBorder="1" applyAlignment="1">
      <alignment horizontal="center" vertical="center" wrapText="1"/>
    </xf>
    <xf numFmtId="0" fontId="2" fillId="3" borderId="9" xfId="6" applyNumberFormat="1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3" fillId="9" borderId="6" xfId="10" applyNumberFormat="1" applyFont="1" applyFill="1" applyBorder="1" applyAlignment="1">
      <alignment horizontal="center" vertical="center" wrapText="1"/>
    </xf>
    <xf numFmtId="0" fontId="3" fillId="9" borderId="9" xfId="10" applyNumberFormat="1" applyFont="1" applyFill="1" applyBorder="1" applyAlignment="1">
      <alignment horizontal="center" vertical="center" wrapText="1"/>
    </xf>
    <xf numFmtId="0" fontId="3" fillId="8" borderId="6" xfId="10" applyNumberFormat="1" applyFont="1" applyFill="1" applyBorder="1" applyAlignment="1">
      <alignment horizontal="center" vertical="center" wrapText="1"/>
    </xf>
    <xf numFmtId="0" fontId="3" fillId="8" borderId="9" xfId="10" applyNumberFormat="1" applyFont="1" applyFill="1" applyBorder="1" applyAlignment="1">
      <alignment horizontal="center" vertical="center" wrapText="1"/>
    </xf>
    <xf numFmtId="0" fontId="3" fillId="2" borderId="6" xfId="10" applyNumberFormat="1" applyFont="1" applyFill="1" applyBorder="1" applyAlignment="1">
      <alignment horizontal="center" vertical="center" wrapText="1"/>
    </xf>
    <xf numFmtId="0" fontId="3" fillId="2" borderId="7" xfId="10" applyNumberFormat="1" applyFont="1" applyFill="1" applyBorder="1" applyAlignment="1">
      <alignment horizontal="center" vertical="center" wrapText="1"/>
    </xf>
    <xf numFmtId="0" fontId="3" fillId="2" borderId="9" xfId="10" applyNumberFormat="1" applyFont="1" applyFill="1" applyBorder="1" applyAlignment="1">
      <alignment horizontal="center" vertical="center" wrapText="1"/>
    </xf>
    <xf numFmtId="0" fontId="3" fillId="2" borderId="2" xfId="10" applyNumberFormat="1" applyFont="1" applyFill="1" applyBorder="1" applyAlignment="1">
      <alignment horizontal="center" vertical="center" wrapText="1"/>
    </xf>
    <xf numFmtId="0" fontId="3" fillId="2" borderId="10" xfId="10" applyNumberFormat="1" applyFont="1" applyFill="1" applyBorder="1" applyAlignment="1">
      <alignment horizontal="center" vertical="center" wrapText="1"/>
    </xf>
    <xf numFmtId="0" fontId="2" fillId="9" borderId="2" xfId="4" applyNumberFormat="1" applyFont="1" applyFill="1" applyBorder="1" applyAlignment="1">
      <alignment horizontal="center" vertical="center" wrapText="1"/>
    </xf>
    <xf numFmtId="0" fontId="3" fillId="4" borderId="11" xfId="10" applyNumberFormat="1" applyFont="1" applyFill="1" applyBorder="1" applyAlignment="1">
      <alignment horizontal="center" vertical="center" wrapText="1"/>
    </xf>
    <xf numFmtId="0" fontId="3" fillId="4" borderId="12" xfId="10" applyNumberFormat="1" applyFont="1" applyFill="1" applyBorder="1" applyAlignment="1">
      <alignment horizontal="center" vertical="center" wrapText="1"/>
    </xf>
    <xf numFmtId="0" fontId="2" fillId="9" borderId="6" xfId="6" applyNumberFormat="1" applyFont="1" applyFill="1" applyBorder="1" applyAlignment="1">
      <alignment horizontal="center" vertical="center" wrapText="1"/>
    </xf>
    <xf numFmtId="0" fontId="2" fillId="9" borderId="9" xfId="6" applyNumberFormat="1" applyFont="1" applyFill="1" applyBorder="1" applyAlignment="1">
      <alignment horizontal="center" vertical="center" wrapText="1"/>
    </xf>
    <xf numFmtId="0" fontId="3" fillId="15" borderId="0" xfId="10" applyNumberFormat="1" applyFont="1" applyFill="1" applyBorder="1" applyAlignment="1">
      <alignment horizontal="center" vertical="center" wrapText="1"/>
    </xf>
    <xf numFmtId="0" fontId="2" fillId="0" borderId="2" xfId="4" applyNumberFormat="1" applyFont="1" applyFill="1" applyBorder="1" applyAlignment="1">
      <alignment horizontal="center" vertical="center" wrapText="1"/>
    </xf>
    <xf numFmtId="0" fontId="2" fillId="2" borderId="2" xfId="4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2" xfId="1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0" fillId="2" borderId="6" xfId="10" applyNumberFormat="1" applyFont="1" applyFill="1" applyBorder="1" applyAlignment="1">
      <alignment horizontal="center" vertical="center" wrapText="1"/>
    </xf>
    <xf numFmtId="0" fontId="2" fillId="3" borderId="10" xfId="6" applyNumberFormat="1" applyFont="1" applyFill="1" applyBorder="1" applyAlignment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/>
    </xf>
    <xf numFmtId="0" fontId="3" fillId="4" borderId="3" xfId="10" applyNumberFormat="1" applyFont="1" applyFill="1" applyBorder="1" applyAlignment="1">
      <alignment horizontal="center" vertical="center"/>
    </xf>
    <xf numFmtId="0" fontId="3" fillId="4" borderId="4" xfId="10" applyNumberFormat="1" applyFont="1" applyFill="1" applyBorder="1" applyAlignment="1">
      <alignment horizontal="center" vertical="center"/>
    </xf>
    <xf numFmtId="0" fontId="3" fillId="4" borderId="5" xfId="10" applyNumberFormat="1" applyFont="1" applyFill="1" applyBorder="1" applyAlignment="1">
      <alignment horizontal="center" vertical="center"/>
    </xf>
    <xf numFmtId="0" fontId="3" fillId="4" borderId="2" xfId="10" applyNumberFormat="1" applyFont="1" applyFill="1" applyBorder="1" applyAlignment="1">
      <alignment horizontal="center" vertical="center"/>
    </xf>
    <xf numFmtId="0" fontId="3" fillId="4" borderId="6" xfId="10" applyNumberFormat="1" applyFont="1" applyFill="1" applyBorder="1" applyAlignment="1">
      <alignment horizontal="center" vertical="center"/>
    </xf>
    <xf numFmtId="0" fontId="3" fillId="2" borderId="2" xfId="10" applyNumberFormat="1" applyFont="1" applyFill="1" applyBorder="1" applyAlignment="1">
      <alignment horizontal="center" vertical="center"/>
    </xf>
    <xf numFmtId="0" fontId="3" fillId="8" borderId="2" xfId="10" applyNumberFormat="1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0" fillId="15" borderId="2" xfId="10" applyNumberFormat="1" applyFont="1" applyFill="1" applyBorder="1" applyAlignment="1">
      <alignment horizontal="center" vertical="center" wrapText="1"/>
    </xf>
    <xf numFmtId="0" fontId="3" fillId="15" borderId="4" xfId="10" applyNumberFormat="1" applyFont="1" applyFill="1" applyBorder="1" applyAlignment="1">
      <alignment horizontal="center" vertical="center" wrapText="1"/>
    </xf>
    <xf numFmtId="0" fontId="3" fillId="15" borderId="5" xfId="10" applyNumberFormat="1" applyFont="1" applyFill="1" applyBorder="1" applyAlignment="1">
      <alignment horizontal="center" vertical="center" wrapText="1"/>
    </xf>
    <xf numFmtId="0" fontId="3" fillId="15" borderId="2" xfId="10" applyNumberFormat="1" applyFont="1" applyFill="1" applyBorder="1" applyAlignment="1">
      <alignment horizontal="center" vertical="center" wrapText="1"/>
    </xf>
    <xf numFmtId="0" fontId="3" fillId="15" borderId="3" xfId="1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6"/>
    <cellStyle name="常规 2 2" xfId="4"/>
    <cellStyle name="常规 2 2 2" xfId="2"/>
    <cellStyle name="常规 2 3" xfId="5"/>
    <cellStyle name="常规 3" xfId="7"/>
    <cellStyle name="常规 3 2" xfId="3"/>
    <cellStyle name="常规 4" xfId="8"/>
    <cellStyle name="常规 5" xfId="9"/>
    <cellStyle name="常规_Sheet1" xfId="10"/>
    <cellStyle name="常规_党员分类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22"/>
  <sheetViews>
    <sheetView tabSelected="1" zoomScaleNormal="100" workbookViewId="0">
      <selection activeCell="A16" sqref="A16:AY22"/>
    </sheetView>
  </sheetViews>
  <sheetFormatPr defaultColWidth="4.125" defaultRowHeight="14.25" x14ac:dyDescent="0.2"/>
  <cols>
    <col min="2" max="2" width="8.875" customWidth="1"/>
    <col min="3" max="6" width="4.625" customWidth="1"/>
    <col min="7" max="7" width="4.625" hidden="1" customWidth="1"/>
    <col min="8" max="10" width="4.625" customWidth="1"/>
    <col min="11" max="11" width="4.625" hidden="1" customWidth="1"/>
    <col min="12" max="12" width="5.75" customWidth="1"/>
    <col min="13" max="24" width="4.625" customWidth="1"/>
    <col min="25" max="25" width="5.75" customWidth="1"/>
    <col min="26" max="26" width="4.625" customWidth="1"/>
    <col min="27" max="27" width="5.5" customWidth="1"/>
    <col min="28" max="34" width="4.625" customWidth="1"/>
    <col min="35" max="37" width="4.625" hidden="1" customWidth="1"/>
    <col min="38" max="38" width="4.125" customWidth="1"/>
    <col min="39" max="39" width="5.25" customWidth="1"/>
    <col min="40" max="46" width="4.625" customWidth="1"/>
    <col min="47" max="47" width="4.625" hidden="1" customWidth="1"/>
    <col min="48" max="48" width="5.5" customWidth="1"/>
    <col min="49" max="50" width="4.625" customWidth="1"/>
    <col min="51" max="51" width="5.25" customWidth="1"/>
  </cols>
  <sheetData>
    <row r="1" spans="1:244" s="1" customFormat="1" ht="2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</row>
    <row r="2" spans="1:244" ht="75.75" customHeight="1" x14ac:dyDescent="0.2">
      <c r="A2" s="76" t="s">
        <v>1</v>
      </c>
      <c r="B2" s="77" t="s">
        <v>2</v>
      </c>
      <c r="C2" s="78" t="s">
        <v>3</v>
      </c>
      <c r="D2" s="85" t="s">
        <v>4</v>
      </c>
      <c r="E2" s="86"/>
      <c r="F2" s="86"/>
      <c r="G2" s="86"/>
      <c r="H2" s="86"/>
      <c r="I2" s="86"/>
      <c r="J2" s="86"/>
      <c r="K2" s="87"/>
      <c r="L2" s="82" t="s">
        <v>52</v>
      </c>
      <c r="M2" s="88" t="s">
        <v>5</v>
      </c>
      <c r="N2" s="89"/>
      <c r="O2" s="88"/>
      <c r="P2" s="89"/>
      <c r="Q2" s="88"/>
      <c r="R2" s="88"/>
      <c r="S2" s="90"/>
      <c r="T2" s="91" t="s">
        <v>6</v>
      </c>
      <c r="U2" s="91"/>
      <c r="V2" s="91"/>
      <c r="W2" s="91"/>
      <c r="X2" s="91"/>
      <c r="Y2" s="65" t="s">
        <v>7</v>
      </c>
      <c r="Z2" s="55" t="s">
        <v>8</v>
      </c>
      <c r="AA2" s="55"/>
      <c r="AB2" s="55"/>
      <c r="AC2" s="55"/>
      <c r="AD2" s="55"/>
      <c r="AE2" s="55"/>
      <c r="AF2" s="92" t="s">
        <v>9</v>
      </c>
      <c r="AG2" s="93"/>
      <c r="AH2" s="94" t="s">
        <v>54</v>
      </c>
      <c r="AI2" s="94"/>
      <c r="AJ2" s="94"/>
      <c r="AK2" s="95" t="s">
        <v>10</v>
      </c>
      <c r="AL2" s="95"/>
      <c r="AM2" s="95"/>
      <c r="AN2" s="95"/>
      <c r="AO2" s="95"/>
      <c r="AP2" s="96"/>
      <c r="AQ2" s="97" t="s">
        <v>11</v>
      </c>
      <c r="AR2" s="97"/>
      <c r="AS2" s="97"/>
      <c r="AT2" s="97"/>
      <c r="AU2" s="97"/>
      <c r="AV2" s="98" t="s">
        <v>12</v>
      </c>
      <c r="AW2" s="95"/>
      <c r="AX2" s="95"/>
      <c r="AY2" s="96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</row>
    <row r="3" spans="1:244" ht="14.25" customHeight="1" x14ac:dyDescent="0.2">
      <c r="A3" s="76"/>
      <c r="B3" s="77"/>
      <c r="C3" s="78"/>
      <c r="D3" s="79" t="s">
        <v>13</v>
      </c>
      <c r="E3" s="44" t="s">
        <v>14</v>
      </c>
      <c r="F3" s="44" t="s">
        <v>15</v>
      </c>
      <c r="G3" s="50"/>
      <c r="H3" s="44" t="s">
        <v>17</v>
      </c>
      <c r="I3" s="79" t="s">
        <v>18</v>
      </c>
      <c r="J3" s="80" t="s">
        <v>62</v>
      </c>
      <c r="K3" s="49"/>
      <c r="L3" s="66"/>
      <c r="M3" s="52" t="s">
        <v>19</v>
      </c>
      <c r="N3" s="9"/>
      <c r="O3" s="52" t="s">
        <v>20</v>
      </c>
      <c r="P3" s="10"/>
      <c r="Q3" s="71" t="s">
        <v>21</v>
      </c>
      <c r="R3" s="70" t="s">
        <v>22</v>
      </c>
      <c r="S3" s="71" t="s">
        <v>23</v>
      </c>
      <c r="T3" s="73" t="s">
        <v>24</v>
      </c>
      <c r="U3" s="73" t="s">
        <v>25</v>
      </c>
      <c r="V3" s="73" t="s">
        <v>26</v>
      </c>
      <c r="W3" s="61" t="s">
        <v>27</v>
      </c>
      <c r="X3" s="63" t="s">
        <v>28</v>
      </c>
      <c r="Y3" s="66"/>
      <c r="Z3" s="67" t="s">
        <v>29</v>
      </c>
      <c r="AA3" s="69" t="s">
        <v>30</v>
      </c>
      <c r="AB3" s="21"/>
      <c r="AC3" s="44" t="s">
        <v>31</v>
      </c>
      <c r="AD3" s="54" t="s">
        <v>32</v>
      </c>
      <c r="AE3" s="56" t="s">
        <v>33</v>
      </c>
      <c r="AF3" s="57" t="s">
        <v>34</v>
      </c>
      <c r="AG3" s="59" t="s">
        <v>35</v>
      </c>
      <c r="AH3" s="48" t="s">
        <v>36</v>
      </c>
      <c r="AI3" s="49"/>
      <c r="AJ3" s="50"/>
      <c r="AK3" s="50"/>
      <c r="AL3" s="52" t="s">
        <v>37</v>
      </c>
      <c r="AM3" s="9"/>
      <c r="AN3" s="44" t="s">
        <v>38</v>
      </c>
      <c r="AO3" s="44" t="s">
        <v>39</v>
      </c>
      <c r="AP3" s="45" t="s">
        <v>40</v>
      </c>
      <c r="AQ3" s="46" t="s">
        <v>41</v>
      </c>
      <c r="AR3" s="75"/>
      <c r="AS3" s="75"/>
      <c r="AT3" s="75"/>
      <c r="AU3" s="75"/>
      <c r="AV3" s="47" t="s">
        <v>42</v>
      </c>
      <c r="AW3" s="41" t="s">
        <v>43</v>
      </c>
      <c r="AX3" s="41" t="s">
        <v>44</v>
      </c>
      <c r="AY3" s="42" t="s">
        <v>45</v>
      </c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</row>
    <row r="4" spans="1:244" ht="96" customHeight="1" x14ac:dyDescent="0.2">
      <c r="A4" s="76"/>
      <c r="B4" s="77"/>
      <c r="C4" s="45"/>
      <c r="D4" s="79"/>
      <c r="E4" s="44"/>
      <c r="F4" s="44"/>
      <c r="G4" s="51"/>
      <c r="H4" s="44"/>
      <c r="I4" s="79"/>
      <c r="J4" s="81"/>
      <c r="K4" s="49"/>
      <c r="L4" s="67"/>
      <c r="M4" s="53"/>
      <c r="N4" s="11" t="s">
        <v>46</v>
      </c>
      <c r="O4" s="83"/>
      <c r="P4" s="12" t="s">
        <v>46</v>
      </c>
      <c r="Q4" s="72"/>
      <c r="R4" s="70"/>
      <c r="S4" s="72"/>
      <c r="T4" s="74"/>
      <c r="U4" s="74"/>
      <c r="V4" s="74"/>
      <c r="W4" s="62"/>
      <c r="X4" s="64"/>
      <c r="Y4" s="67"/>
      <c r="Z4" s="68"/>
      <c r="AA4" s="68"/>
      <c r="AB4" s="22" t="s">
        <v>47</v>
      </c>
      <c r="AC4" s="44"/>
      <c r="AD4" s="55"/>
      <c r="AE4" s="47"/>
      <c r="AF4" s="58"/>
      <c r="AG4" s="60"/>
      <c r="AH4" s="48"/>
      <c r="AI4" s="49"/>
      <c r="AJ4" s="51"/>
      <c r="AK4" s="51"/>
      <c r="AL4" s="53"/>
      <c r="AM4" s="12" t="s">
        <v>48</v>
      </c>
      <c r="AN4" s="44"/>
      <c r="AO4" s="44"/>
      <c r="AP4" s="45"/>
      <c r="AQ4" s="47"/>
      <c r="AR4" s="28" t="s">
        <v>14</v>
      </c>
      <c r="AS4" s="28" t="s">
        <v>15</v>
      </c>
      <c r="AT4" s="29" t="s">
        <v>16</v>
      </c>
      <c r="AU4" s="40"/>
      <c r="AV4" s="47"/>
      <c r="AW4" s="41"/>
      <c r="AX4" s="41"/>
      <c r="AY4" s="42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</row>
    <row r="5" spans="1:244" x14ac:dyDescent="0.2">
      <c r="A5" s="2">
        <v>1</v>
      </c>
      <c r="B5" s="3" t="s">
        <v>53</v>
      </c>
      <c r="C5" s="4">
        <v>0</v>
      </c>
      <c r="D5" s="5">
        <f>E5+F5+G5+H5+I5</f>
        <v>0</v>
      </c>
      <c r="E5" s="6"/>
      <c r="F5" s="6"/>
      <c r="G5" s="39"/>
      <c r="H5" s="6"/>
      <c r="I5" s="5">
        <f t="shared" ref="I5:I14" si="0">J5+K5</f>
        <v>0</v>
      </c>
      <c r="J5" s="4"/>
      <c r="K5" s="39"/>
      <c r="L5" s="13"/>
      <c r="M5" s="14"/>
      <c r="N5" s="15"/>
      <c r="O5" s="14"/>
      <c r="P5" s="16"/>
      <c r="Q5" s="17">
        <f>M5+O5</f>
        <v>0</v>
      </c>
      <c r="R5" s="4"/>
      <c r="S5" s="18">
        <f>Q5+R5</f>
        <v>0</v>
      </c>
      <c r="T5" s="4"/>
      <c r="U5" s="19"/>
      <c r="V5" s="19"/>
      <c r="W5" s="19"/>
      <c r="X5" s="20">
        <f t="shared" ref="X5:X10" si="1">T5+U5+V5+W5</f>
        <v>0</v>
      </c>
      <c r="Y5" s="23">
        <f t="shared" ref="Y5:Y14" si="2">L5+S5-X5</f>
        <v>0</v>
      </c>
      <c r="Z5" s="24">
        <f>SUM(AA5,AC5,AD5,AE5)</f>
        <v>0</v>
      </c>
      <c r="AA5" s="25">
        <f>AF5+AG5</f>
        <v>0</v>
      </c>
      <c r="AB5" s="4"/>
      <c r="AC5" s="26"/>
      <c r="AD5" s="5">
        <f t="shared" ref="AD5:AD14" si="3">SUM(AH5,AI5,AJ5)</f>
        <v>0</v>
      </c>
      <c r="AE5" s="5">
        <f t="shared" ref="AE5:AE14" si="4">SUM(AK5,AL5,AN5,AO5,AP5)</f>
        <v>0</v>
      </c>
      <c r="AF5" s="26"/>
      <c r="AG5" s="26"/>
      <c r="AH5" s="6"/>
      <c r="AI5" s="39"/>
      <c r="AJ5" s="39"/>
      <c r="AK5" s="27"/>
      <c r="AL5" s="27"/>
      <c r="AM5" s="27"/>
      <c r="AN5" s="27"/>
      <c r="AO5" s="27"/>
      <c r="AP5" s="27"/>
      <c r="AQ5" s="30">
        <f>AR5+AS5+AT5+AU5</f>
        <v>0</v>
      </c>
      <c r="AR5" s="27"/>
      <c r="AS5" s="27"/>
      <c r="AT5" s="27"/>
      <c r="AU5" s="39"/>
      <c r="AV5" s="31">
        <f>SUM(AW5,AX5,AY5)</f>
        <v>0</v>
      </c>
      <c r="AW5" s="6"/>
      <c r="AX5" s="6"/>
      <c r="AY5" s="35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</row>
    <row r="6" spans="1:244" x14ac:dyDescent="0.2">
      <c r="A6" s="2">
        <v>2</v>
      </c>
      <c r="B6" s="38" t="s">
        <v>50</v>
      </c>
      <c r="C6" s="4">
        <v>0</v>
      </c>
      <c r="D6" s="5">
        <f t="shared" ref="D6:D14" si="5">E6+F6+G6+H6+I6</f>
        <v>0</v>
      </c>
      <c r="E6" s="6"/>
      <c r="F6" s="6"/>
      <c r="G6" s="39"/>
      <c r="H6" s="6"/>
      <c r="I6" s="5">
        <f t="shared" si="0"/>
        <v>0</v>
      </c>
      <c r="J6" s="4"/>
      <c r="K6" s="39"/>
      <c r="L6" s="13"/>
      <c r="M6" s="14"/>
      <c r="N6" s="15"/>
      <c r="O6" s="14"/>
      <c r="P6" s="16"/>
      <c r="Q6" s="17">
        <f t="shared" ref="Q6:Q14" si="6">M6+O6</f>
        <v>0</v>
      </c>
      <c r="R6" s="4"/>
      <c r="S6" s="18">
        <f t="shared" ref="S6:S14" si="7">Q6+R6</f>
        <v>0</v>
      </c>
      <c r="T6" s="4"/>
      <c r="U6" s="19"/>
      <c r="V6" s="19"/>
      <c r="W6" s="19"/>
      <c r="X6" s="20">
        <f t="shared" si="1"/>
        <v>0</v>
      </c>
      <c r="Y6" s="23">
        <f t="shared" si="2"/>
        <v>0</v>
      </c>
      <c r="Z6" s="24">
        <f t="shared" ref="Z6:Z14" si="8">SUM(AA6,AC6,AD6,AE6)</f>
        <v>0</v>
      </c>
      <c r="AA6" s="25">
        <f t="shared" ref="AA6:AA14" si="9">AF6+AG6</f>
        <v>0</v>
      </c>
      <c r="AB6" s="4"/>
      <c r="AC6" s="26"/>
      <c r="AD6" s="5">
        <f t="shared" si="3"/>
        <v>0</v>
      </c>
      <c r="AE6" s="5">
        <f t="shared" si="4"/>
        <v>0</v>
      </c>
      <c r="AF6" s="26"/>
      <c r="AG6" s="26"/>
      <c r="AH6" s="6"/>
      <c r="AI6" s="39"/>
      <c r="AJ6" s="39"/>
      <c r="AK6" s="27"/>
      <c r="AL6" s="27"/>
      <c r="AM6" s="27"/>
      <c r="AN6" s="27"/>
      <c r="AO6" s="27"/>
      <c r="AP6" s="27"/>
      <c r="AQ6" s="30">
        <f t="shared" ref="AQ6:AQ14" si="10">AR6+AS6+AT6+AU6</f>
        <v>0</v>
      </c>
      <c r="AR6" s="27"/>
      <c r="AS6" s="27"/>
      <c r="AT6" s="27"/>
      <c r="AU6" s="39"/>
      <c r="AV6" s="31">
        <f t="shared" ref="AV6:AV14" si="11">SUM(AW6,AX6,AY6)</f>
        <v>0</v>
      </c>
      <c r="AW6" s="6"/>
      <c r="AX6" s="6"/>
      <c r="AY6" s="35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</row>
    <row r="7" spans="1:244" x14ac:dyDescent="0.2">
      <c r="A7" s="2">
        <v>3</v>
      </c>
      <c r="B7" s="38" t="s">
        <v>56</v>
      </c>
      <c r="C7" s="4">
        <v>0</v>
      </c>
      <c r="D7" s="5">
        <f t="shared" si="5"/>
        <v>0</v>
      </c>
      <c r="E7" s="6"/>
      <c r="F7" s="6"/>
      <c r="G7" s="39"/>
      <c r="H7" s="6"/>
      <c r="I7" s="5">
        <f t="shared" si="0"/>
        <v>0</v>
      </c>
      <c r="J7" s="4"/>
      <c r="K7" s="39"/>
      <c r="L7" s="13"/>
      <c r="M7" s="14"/>
      <c r="N7" s="15"/>
      <c r="O7" s="14"/>
      <c r="P7" s="16"/>
      <c r="Q7" s="17">
        <f t="shared" si="6"/>
        <v>0</v>
      </c>
      <c r="R7" s="4"/>
      <c r="S7" s="18">
        <f t="shared" si="7"/>
        <v>0</v>
      </c>
      <c r="T7" s="4"/>
      <c r="U7" s="19"/>
      <c r="V7" s="19"/>
      <c r="W7" s="19"/>
      <c r="X7" s="20">
        <f t="shared" si="1"/>
        <v>0</v>
      </c>
      <c r="Y7" s="23">
        <f t="shared" si="2"/>
        <v>0</v>
      </c>
      <c r="Z7" s="24">
        <f t="shared" si="8"/>
        <v>0</v>
      </c>
      <c r="AA7" s="25">
        <f t="shared" si="9"/>
        <v>0</v>
      </c>
      <c r="AB7" s="4"/>
      <c r="AC7" s="26"/>
      <c r="AD7" s="5">
        <f t="shared" si="3"/>
        <v>0</v>
      </c>
      <c r="AE7" s="5">
        <f t="shared" si="4"/>
        <v>0</v>
      </c>
      <c r="AF7" s="26"/>
      <c r="AG7" s="26"/>
      <c r="AH7" s="6"/>
      <c r="AI7" s="39"/>
      <c r="AJ7" s="39"/>
      <c r="AK7" s="27"/>
      <c r="AL7" s="27"/>
      <c r="AM7" s="27"/>
      <c r="AN7" s="27"/>
      <c r="AO7" s="27"/>
      <c r="AP7" s="27"/>
      <c r="AQ7" s="30">
        <f t="shared" si="10"/>
        <v>0</v>
      </c>
      <c r="AR7" s="27"/>
      <c r="AS7" s="27"/>
      <c r="AT7" s="27"/>
      <c r="AU7" s="39"/>
      <c r="AV7" s="31">
        <f t="shared" si="11"/>
        <v>0</v>
      </c>
      <c r="AW7" s="6"/>
      <c r="AX7" s="6"/>
      <c r="AY7" s="35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</row>
    <row r="8" spans="1:244" x14ac:dyDescent="0.2">
      <c r="A8" s="2">
        <v>4</v>
      </c>
      <c r="B8" s="38" t="s">
        <v>57</v>
      </c>
      <c r="C8" s="4">
        <v>0</v>
      </c>
      <c r="D8" s="5">
        <f t="shared" si="5"/>
        <v>0</v>
      </c>
      <c r="E8" s="6"/>
      <c r="F8" s="6"/>
      <c r="G8" s="39"/>
      <c r="H8" s="6"/>
      <c r="I8" s="5">
        <f t="shared" si="0"/>
        <v>0</v>
      </c>
      <c r="J8" s="4"/>
      <c r="K8" s="39"/>
      <c r="L8" s="13"/>
      <c r="M8" s="14"/>
      <c r="N8" s="15"/>
      <c r="O8" s="14"/>
      <c r="P8" s="16"/>
      <c r="Q8" s="17">
        <f t="shared" si="6"/>
        <v>0</v>
      </c>
      <c r="R8" s="4"/>
      <c r="S8" s="18">
        <f t="shared" si="7"/>
        <v>0</v>
      </c>
      <c r="T8" s="4"/>
      <c r="U8" s="19"/>
      <c r="V8" s="19"/>
      <c r="W8" s="19"/>
      <c r="X8" s="20">
        <f t="shared" si="1"/>
        <v>0</v>
      </c>
      <c r="Y8" s="23">
        <f t="shared" si="2"/>
        <v>0</v>
      </c>
      <c r="Z8" s="24">
        <f t="shared" si="8"/>
        <v>0</v>
      </c>
      <c r="AA8" s="25">
        <f t="shared" si="9"/>
        <v>0</v>
      </c>
      <c r="AB8" s="4"/>
      <c r="AC8" s="26"/>
      <c r="AD8" s="5">
        <f t="shared" si="3"/>
        <v>0</v>
      </c>
      <c r="AE8" s="5">
        <f t="shared" si="4"/>
        <v>0</v>
      </c>
      <c r="AF8" s="26"/>
      <c r="AG8" s="26"/>
      <c r="AH8" s="6"/>
      <c r="AI8" s="39"/>
      <c r="AJ8" s="39"/>
      <c r="AK8" s="27"/>
      <c r="AL8" s="27"/>
      <c r="AM8" s="27"/>
      <c r="AN8" s="27"/>
      <c r="AO8" s="27"/>
      <c r="AP8" s="27"/>
      <c r="AQ8" s="30">
        <f t="shared" si="10"/>
        <v>0</v>
      </c>
      <c r="AR8" s="27"/>
      <c r="AS8" s="27"/>
      <c r="AT8" s="27"/>
      <c r="AU8" s="39"/>
      <c r="AV8" s="31">
        <f t="shared" si="11"/>
        <v>0</v>
      </c>
      <c r="AW8" s="6"/>
      <c r="AX8" s="6"/>
      <c r="AY8" s="35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</row>
    <row r="9" spans="1:244" x14ac:dyDescent="0.2">
      <c r="A9" s="2">
        <v>5</v>
      </c>
      <c r="B9" s="38" t="s">
        <v>58</v>
      </c>
      <c r="C9" s="4">
        <v>0</v>
      </c>
      <c r="D9" s="5">
        <f t="shared" si="5"/>
        <v>0</v>
      </c>
      <c r="E9" s="6"/>
      <c r="F9" s="6"/>
      <c r="G9" s="39"/>
      <c r="H9" s="6"/>
      <c r="I9" s="5">
        <f t="shared" si="0"/>
        <v>0</v>
      </c>
      <c r="J9" s="4"/>
      <c r="K9" s="39"/>
      <c r="L9" s="13"/>
      <c r="M9" s="14"/>
      <c r="N9" s="15"/>
      <c r="O9" s="14"/>
      <c r="P9" s="16"/>
      <c r="Q9" s="17">
        <f t="shared" si="6"/>
        <v>0</v>
      </c>
      <c r="R9" s="4"/>
      <c r="S9" s="18">
        <f t="shared" si="7"/>
        <v>0</v>
      </c>
      <c r="T9" s="4"/>
      <c r="U9" s="19"/>
      <c r="V9" s="19"/>
      <c r="W9" s="19"/>
      <c r="X9" s="20">
        <f t="shared" si="1"/>
        <v>0</v>
      </c>
      <c r="Y9" s="23">
        <f t="shared" si="2"/>
        <v>0</v>
      </c>
      <c r="Z9" s="24">
        <f t="shared" si="8"/>
        <v>0</v>
      </c>
      <c r="AA9" s="25">
        <f t="shared" si="9"/>
        <v>0</v>
      </c>
      <c r="AB9" s="4"/>
      <c r="AC9" s="26"/>
      <c r="AD9" s="5">
        <f t="shared" si="3"/>
        <v>0</v>
      </c>
      <c r="AE9" s="5">
        <f t="shared" si="4"/>
        <v>0</v>
      </c>
      <c r="AF9" s="26"/>
      <c r="AG9" s="26"/>
      <c r="AH9" s="6"/>
      <c r="AI9" s="39"/>
      <c r="AJ9" s="39"/>
      <c r="AK9" s="27"/>
      <c r="AL9" s="27"/>
      <c r="AM9" s="27"/>
      <c r="AN9" s="27"/>
      <c r="AO9" s="27"/>
      <c r="AP9" s="27"/>
      <c r="AQ9" s="30">
        <f t="shared" si="10"/>
        <v>0</v>
      </c>
      <c r="AR9" s="27"/>
      <c r="AS9" s="27"/>
      <c r="AT9" s="27"/>
      <c r="AU9" s="39"/>
      <c r="AV9" s="31">
        <f t="shared" si="11"/>
        <v>0</v>
      </c>
      <c r="AW9" s="6"/>
      <c r="AX9" s="6"/>
      <c r="AY9" s="35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</row>
    <row r="10" spans="1:244" x14ac:dyDescent="0.2">
      <c r="A10" s="2">
        <v>6</v>
      </c>
      <c r="B10" s="38" t="s">
        <v>55</v>
      </c>
      <c r="C10" s="4">
        <v>0</v>
      </c>
      <c r="D10" s="5">
        <f t="shared" si="5"/>
        <v>0</v>
      </c>
      <c r="E10" s="6"/>
      <c r="F10" s="6"/>
      <c r="G10" s="39"/>
      <c r="H10" s="6"/>
      <c r="I10" s="5">
        <f t="shared" si="0"/>
        <v>0</v>
      </c>
      <c r="J10" s="4"/>
      <c r="K10" s="39"/>
      <c r="L10" s="13"/>
      <c r="M10" s="14"/>
      <c r="N10" s="15"/>
      <c r="O10" s="14"/>
      <c r="P10" s="16"/>
      <c r="Q10" s="17">
        <f t="shared" si="6"/>
        <v>0</v>
      </c>
      <c r="R10" s="4"/>
      <c r="S10" s="18">
        <f t="shared" si="7"/>
        <v>0</v>
      </c>
      <c r="T10" s="4"/>
      <c r="U10" s="19"/>
      <c r="V10" s="19"/>
      <c r="W10" s="19"/>
      <c r="X10" s="20">
        <f t="shared" si="1"/>
        <v>0</v>
      </c>
      <c r="Y10" s="23">
        <f t="shared" si="2"/>
        <v>0</v>
      </c>
      <c r="Z10" s="24">
        <f t="shared" si="8"/>
        <v>0</v>
      </c>
      <c r="AA10" s="25">
        <f t="shared" si="9"/>
        <v>0</v>
      </c>
      <c r="AB10" s="4"/>
      <c r="AC10" s="26"/>
      <c r="AD10" s="5">
        <f t="shared" si="3"/>
        <v>0</v>
      </c>
      <c r="AE10" s="5">
        <f t="shared" si="4"/>
        <v>0</v>
      </c>
      <c r="AF10" s="26"/>
      <c r="AG10" s="26"/>
      <c r="AH10" s="6"/>
      <c r="AI10" s="39"/>
      <c r="AJ10" s="39"/>
      <c r="AK10" s="27"/>
      <c r="AL10" s="27"/>
      <c r="AM10" s="27"/>
      <c r="AN10" s="27"/>
      <c r="AO10" s="27"/>
      <c r="AP10" s="27"/>
      <c r="AQ10" s="30">
        <f t="shared" si="10"/>
        <v>0</v>
      </c>
      <c r="AR10" s="27"/>
      <c r="AS10" s="27"/>
      <c r="AT10" s="27"/>
      <c r="AU10" s="39"/>
      <c r="AV10" s="31">
        <f t="shared" si="11"/>
        <v>0</v>
      </c>
      <c r="AW10" s="6"/>
      <c r="AX10" s="6"/>
      <c r="AY10" s="35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</row>
    <row r="11" spans="1:244" x14ac:dyDescent="0.2">
      <c r="A11" s="2">
        <v>7</v>
      </c>
      <c r="B11" s="38" t="s">
        <v>59</v>
      </c>
      <c r="C11" s="4">
        <v>0</v>
      </c>
      <c r="D11" s="5">
        <f t="shared" si="5"/>
        <v>0</v>
      </c>
      <c r="E11" s="6"/>
      <c r="F11" s="6"/>
      <c r="G11" s="39"/>
      <c r="H11" s="6"/>
      <c r="I11" s="5">
        <f t="shared" si="0"/>
        <v>0</v>
      </c>
      <c r="J11" s="4"/>
      <c r="K11" s="39"/>
      <c r="L11" s="13"/>
      <c r="M11" s="14"/>
      <c r="N11" s="15"/>
      <c r="O11" s="14"/>
      <c r="P11" s="16"/>
      <c r="Q11" s="17">
        <f t="shared" si="6"/>
        <v>0</v>
      </c>
      <c r="R11" s="4"/>
      <c r="S11" s="18">
        <f t="shared" si="7"/>
        <v>0</v>
      </c>
      <c r="T11" s="4"/>
      <c r="U11" s="19"/>
      <c r="V11" s="19"/>
      <c r="W11" s="19"/>
      <c r="X11" s="20">
        <f t="shared" ref="X11:X14" si="12">T11+U11+V11+W11</f>
        <v>0</v>
      </c>
      <c r="Y11" s="23">
        <f t="shared" si="2"/>
        <v>0</v>
      </c>
      <c r="Z11" s="24">
        <f t="shared" si="8"/>
        <v>0</v>
      </c>
      <c r="AA11" s="25">
        <f t="shared" si="9"/>
        <v>0</v>
      </c>
      <c r="AB11" s="4"/>
      <c r="AC11" s="26"/>
      <c r="AD11" s="5">
        <f t="shared" si="3"/>
        <v>0</v>
      </c>
      <c r="AE11" s="5">
        <f t="shared" si="4"/>
        <v>0</v>
      </c>
      <c r="AF11" s="26"/>
      <c r="AG11" s="26"/>
      <c r="AH11" s="6"/>
      <c r="AI11" s="39"/>
      <c r="AJ11" s="39"/>
      <c r="AK11" s="27"/>
      <c r="AL11" s="27"/>
      <c r="AM11" s="27"/>
      <c r="AN11" s="27"/>
      <c r="AO11" s="27"/>
      <c r="AP11" s="27"/>
      <c r="AQ11" s="30">
        <f t="shared" si="10"/>
        <v>0</v>
      </c>
      <c r="AR11" s="27"/>
      <c r="AS11" s="27"/>
      <c r="AT11" s="27"/>
      <c r="AU11" s="39"/>
      <c r="AV11" s="31">
        <f t="shared" si="11"/>
        <v>0</v>
      </c>
      <c r="AW11" s="6"/>
      <c r="AX11" s="6"/>
      <c r="AY11" s="35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</row>
    <row r="12" spans="1:244" x14ac:dyDescent="0.2">
      <c r="A12" s="2">
        <v>8</v>
      </c>
      <c r="B12" s="38" t="s">
        <v>60</v>
      </c>
      <c r="C12" s="4">
        <v>0</v>
      </c>
      <c r="D12" s="5">
        <f t="shared" si="5"/>
        <v>0</v>
      </c>
      <c r="E12" s="6"/>
      <c r="F12" s="6"/>
      <c r="G12" s="39"/>
      <c r="H12" s="6"/>
      <c r="I12" s="5">
        <f t="shared" si="0"/>
        <v>0</v>
      </c>
      <c r="J12" s="4"/>
      <c r="K12" s="39"/>
      <c r="L12" s="13"/>
      <c r="M12" s="14"/>
      <c r="N12" s="15"/>
      <c r="O12" s="14"/>
      <c r="P12" s="16"/>
      <c r="Q12" s="17">
        <f t="shared" si="6"/>
        <v>0</v>
      </c>
      <c r="R12" s="4"/>
      <c r="S12" s="18">
        <f t="shared" si="7"/>
        <v>0</v>
      </c>
      <c r="T12" s="4"/>
      <c r="U12" s="19"/>
      <c r="V12" s="19"/>
      <c r="W12" s="19"/>
      <c r="X12" s="20">
        <f t="shared" si="12"/>
        <v>0</v>
      </c>
      <c r="Y12" s="23">
        <f t="shared" si="2"/>
        <v>0</v>
      </c>
      <c r="Z12" s="24">
        <f t="shared" si="8"/>
        <v>0</v>
      </c>
      <c r="AA12" s="25">
        <f t="shared" si="9"/>
        <v>0</v>
      </c>
      <c r="AB12" s="4"/>
      <c r="AC12" s="26"/>
      <c r="AD12" s="5">
        <f t="shared" si="3"/>
        <v>0</v>
      </c>
      <c r="AE12" s="5">
        <f t="shared" si="4"/>
        <v>0</v>
      </c>
      <c r="AF12" s="26"/>
      <c r="AG12" s="26"/>
      <c r="AH12" s="6"/>
      <c r="AI12" s="39"/>
      <c r="AJ12" s="39"/>
      <c r="AK12" s="27"/>
      <c r="AL12" s="27"/>
      <c r="AM12" s="27"/>
      <c r="AN12" s="27"/>
      <c r="AO12" s="27"/>
      <c r="AP12" s="27"/>
      <c r="AQ12" s="30">
        <f t="shared" si="10"/>
        <v>0</v>
      </c>
      <c r="AR12" s="27"/>
      <c r="AS12" s="27"/>
      <c r="AT12" s="27"/>
      <c r="AU12" s="39"/>
      <c r="AV12" s="31">
        <f t="shared" si="11"/>
        <v>0</v>
      </c>
      <c r="AW12" s="6"/>
      <c r="AX12" s="6"/>
      <c r="AY12" s="35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</row>
    <row r="13" spans="1:244" x14ac:dyDescent="0.2">
      <c r="A13" s="2">
        <v>9</v>
      </c>
      <c r="B13" s="38" t="s">
        <v>61</v>
      </c>
      <c r="C13" s="4">
        <v>0</v>
      </c>
      <c r="D13" s="5">
        <f t="shared" si="5"/>
        <v>0</v>
      </c>
      <c r="E13" s="6"/>
      <c r="F13" s="6"/>
      <c r="G13" s="39"/>
      <c r="H13" s="6"/>
      <c r="I13" s="5">
        <f t="shared" si="0"/>
        <v>0</v>
      </c>
      <c r="J13" s="4"/>
      <c r="K13" s="39"/>
      <c r="L13" s="13"/>
      <c r="M13" s="14"/>
      <c r="N13" s="15"/>
      <c r="O13" s="14"/>
      <c r="P13" s="16"/>
      <c r="Q13" s="17">
        <f t="shared" si="6"/>
        <v>0</v>
      </c>
      <c r="R13" s="4"/>
      <c r="S13" s="18">
        <f t="shared" si="7"/>
        <v>0</v>
      </c>
      <c r="T13" s="4"/>
      <c r="U13" s="19"/>
      <c r="V13" s="19"/>
      <c r="W13" s="19"/>
      <c r="X13" s="20">
        <f t="shared" si="12"/>
        <v>0</v>
      </c>
      <c r="Y13" s="23">
        <f t="shared" si="2"/>
        <v>0</v>
      </c>
      <c r="Z13" s="24">
        <f t="shared" si="8"/>
        <v>0</v>
      </c>
      <c r="AA13" s="25">
        <f t="shared" si="9"/>
        <v>0</v>
      </c>
      <c r="AB13" s="4"/>
      <c r="AC13" s="26"/>
      <c r="AD13" s="5">
        <f t="shared" si="3"/>
        <v>0</v>
      </c>
      <c r="AE13" s="5">
        <f t="shared" si="4"/>
        <v>0</v>
      </c>
      <c r="AF13" s="26"/>
      <c r="AG13" s="26"/>
      <c r="AH13" s="6"/>
      <c r="AI13" s="39"/>
      <c r="AJ13" s="39"/>
      <c r="AK13" s="27"/>
      <c r="AL13" s="27"/>
      <c r="AM13" s="27"/>
      <c r="AN13" s="27"/>
      <c r="AO13" s="27"/>
      <c r="AP13" s="27"/>
      <c r="AQ13" s="30">
        <f t="shared" si="10"/>
        <v>0</v>
      </c>
      <c r="AR13" s="27"/>
      <c r="AS13" s="27"/>
      <c r="AT13" s="27"/>
      <c r="AU13" s="39"/>
      <c r="AV13" s="31">
        <f t="shared" si="11"/>
        <v>0</v>
      </c>
      <c r="AW13" s="6"/>
      <c r="AX13" s="6"/>
      <c r="AY13" s="35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</row>
    <row r="14" spans="1:244" x14ac:dyDescent="0.2">
      <c r="A14" s="2">
        <v>10</v>
      </c>
      <c r="B14" s="38" t="s">
        <v>51</v>
      </c>
      <c r="C14" s="4">
        <v>0</v>
      </c>
      <c r="D14" s="5">
        <f t="shared" si="5"/>
        <v>0</v>
      </c>
      <c r="E14" s="6"/>
      <c r="F14" s="6"/>
      <c r="G14" s="39"/>
      <c r="H14" s="6"/>
      <c r="I14" s="5">
        <f t="shared" si="0"/>
        <v>0</v>
      </c>
      <c r="J14" s="4"/>
      <c r="K14" s="39"/>
      <c r="L14" s="13"/>
      <c r="M14" s="14"/>
      <c r="N14" s="15"/>
      <c r="O14" s="14"/>
      <c r="P14" s="16"/>
      <c r="Q14" s="17">
        <f t="shared" si="6"/>
        <v>0</v>
      </c>
      <c r="R14" s="4"/>
      <c r="S14" s="18">
        <f t="shared" si="7"/>
        <v>0</v>
      </c>
      <c r="T14" s="4"/>
      <c r="U14" s="19"/>
      <c r="V14" s="19"/>
      <c r="W14" s="19"/>
      <c r="X14" s="20">
        <f t="shared" si="12"/>
        <v>0</v>
      </c>
      <c r="Y14" s="23">
        <f t="shared" si="2"/>
        <v>0</v>
      </c>
      <c r="Z14" s="24">
        <f t="shared" si="8"/>
        <v>0</v>
      </c>
      <c r="AA14" s="25">
        <f t="shared" si="9"/>
        <v>0</v>
      </c>
      <c r="AB14" s="4"/>
      <c r="AC14" s="26"/>
      <c r="AD14" s="5">
        <f t="shared" si="3"/>
        <v>0</v>
      </c>
      <c r="AE14" s="5">
        <f t="shared" si="4"/>
        <v>0</v>
      </c>
      <c r="AF14" s="26"/>
      <c r="AG14" s="26"/>
      <c r="AH14" s="6"/>
      <c r="AI14" s="39"/>
      <c r="AJ14" s="39"/>
      <c r="AK14" s="27"/>
      <c r="AL14" s="27"/>
      <c r="AM14" s="27"/>
      <c r="AN14" s="27"/>
      <c r="AO14" s="27"/>
      <c r="AP14" s="27"/>
      <c r="AQ14" s="30">
        <f t="shared" si="10"/>
        <v>0</v>
      </c>
      <c r="AR14" s="27"/>
      <c r="AS14" s="27"/>
      <c r="AT14" s="27"/>
      <c r="AU14" s="39"/>
      <c r="AV14" s="31">
        <f t="shared" si="11"/>
        <v>0</v>
      </c>
      <c r="AW14" s="6"/>
      <c r="AX14" s="6"/>
      <c r="AY14" s="35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</row>
    <row r="15" spans="1:244" x14ac:dyDescent="0.2">
      <c r="A15" s="7"/>
      <c r="B15" s="8" t="s">
        <v>49</v>
      </c>
      <c r="C15" s="8">
        <f t="shared" ref="C15:AH15" si="13">SUM(C5:C14)</f>
        <v>0</v>
      </c>
      <c r="D15" s="8">
        <f t="shared" si="13"/>
        <v>0</v>
      </c>
      <c r="E15" s="8">
        <f t="shared" si="13"/>
        <v>0</v>
      </c>
      <c r="F15" s="8">
        <f t="shared" si="13"/>
        <v>0</v>
      </c>
      <c r="G15" s="8">
        <f t="shared" si="13"/>
        <v>0</v>
      </c>
      <c r="H15" s="8">
        <f t="shared" si="13"/>
        <v>0</v>
      </c>
      <c r="I15" s="8">
        <f t="shared" si="13"/>
        <v>0</v>
      </c>
      <c r="J15" s="8">
        <f t="shared" si="13"/>
        <v>0</v>
      </c>
      <c r="K15" s="8">
        <f t="shared" si="13"/>
        <v>0</v>
      </c>
      <c r="L15" s="8">
        <f t="shared" si="13"/>
        <v>0</v>
      </c>
      <c r="M15" s="8">
        <f t="shared" si="13"/>
        <v>0</v>
      </c>
      <c r="N15" s="8">
        <f t="shared" si="13"/>
        <v>0</v>
      </c>
      <c r="O15" s="8">
        <f t="shared" si="13"/>
        <v>0</v>
      </c>
      <c r="P15" s="8">
        <f t="shared" si="13"/>
        <v>0</v>
      </c>
      <c r="Q15" s="8">
        <f t="shared" si="13"/>
        <v>0</v>
      </c>
      <c r="R15" s="8">
        <f t="shared" si="13"/>
        <v>0</v>
      </c>
      <c r="S15" s="8">
        <f t="shared" si="13"/>
        <v>0</v>
      </c>
      <c r="T15" s="8">
        <f t="shared" si="13"/>
        <v>0</v>
      </c>
      <c r="U15" s="8">
        <f t="shared" si="13"/>
        <v>0</v>
      </c>
      <c r="V15" s="8">
        <f t="shared" si="13"/>
        <v>0</v>
      </c>
      <c r="W15" s="8">
        <f t="shared" si="13"/>
        <v>0</v>
      </c>
      <c r="X15" s="8">
        <f t="shared" si="13"/>
        <v>0</v>
      </c>
      <c r="Y15" s="8">
        <f t="shared" si="13"/>
        <v>0</v>
      </c>
      <c r="Z15" s="8">
        <f t="shared" si="13"/>
        <v>0</v>
      </c>
      <c r="AA15" s="8">
        <f t="shared" si="13"/>
        <v>0</v>
      </c>
      <c r="AB15" s="8">
        <f t="shared" si="13"/>
        <v>0</v>
      </c>
      <c r="AC15" s="8">
        <f t="shared" si="13"/>
        <v>0</v>
      </c>
      <c r="AD15" s="8">
        <f t="shared" si="13"/>
        <v>0</v>
      </c>
      <c r="AE15" s="8">
        <f t="shared" si="13"/>
        <v>0</v>
      </c>
      <c r="AF15" s="8">
        <f t="shared" si="13"/>
        <v>0</v>
      </c>
      <c r="AG15" s="8">
        <f t="shared" si="13"/>
        <v>0</v>
      </c>
      <c r="AH15" s="8">
        <f t="shared" si="13"/>
        <v>0</v>
      </c>
      <c r="AI15" s="8">
        <f t="shared" ref="AI15:AY15" si="14">SUM(AI5:AI14)</f>
        <v>0</v>
      </c>
      <c r="AJ15" s="8">
        <f t="shared" si="14"/>
        <v>0</v>
      </c>
      <c r="AK15" s="8">
        <f t="shared" si="14"/>
        <v>0</v>
      </c>
      <c r="AL15" s="8">
        <f t="shared" si="14"/>
        <v>0</v>
      </c>
      <c r="AM15" s="8">
        <f t="shared" si="14"/>
        <v>0</v>
      </c>
      <c r="AN15" s="8">
        <f t="shared" si="14"/>
        <v>0</v>
      </c>
      <c r="AO15" s="8">
        <f t="shared" si="14"/>
        <v>0</v>
      </c>
      <c r="AP15" s="8">
        <f t="shared" si="14"/>
        <v>0</v>
      </c>
      <c r="AQ15" s="8">
        <f t="shared" si="14"/>
        <v>0</v>
      </c>
      <c r="AR15" s="8">
        <f t="shared" si="14"/>
        <v>0</v>
      </c>
      <c r="AS15" s="8">
        <f t="shared" si="14"/>
        <v>0</v>
      </c>
      <c r="AT15" s="8">
        <f t="shared" si="14"/>
        <v>0</v>
      </c>
      <c r="AU15" s="8">
        <f t="shared" si="14"/>
        <v>0</v>
      </c>
      <c r="AV15" s="8">
        <f t="shared" si="14"/>
        <v>0</v>
      </c>
      <c r="AW15" s="8">
        <f t="shared" si="14"/>
        <v>0</v>
      </c>
      <c r="AX15" s="8">
        <f t="shared" si="14"/>
        <v>0</v>
      </c>
      <c r="AY15" s="8">
        <f t="shared" si="14"/>
        <v>0</v>
      </c>
    </row>
    <row r="16" spans="1:244" ht="29.1" customHeight="1" x14ac:dyDescent="0.2">
      <c r="A16" s="43" t="s">
        <v>63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</row>
    <row r="17" spans="1:51" ht="12" hidden="1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</row>
    <row r="18" spans="1:51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</row>
    <row r="19" spans="1:5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</row>
    <row r="20" spans="1:51" ht="9" customHeight="1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</row>
    <row r="21" spans="1:51" hidden="1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</row>
    <row r="22" spans="1:51" ht="112.5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</row>
  </sheetData>
  <mergeCells count="55">
    <mergeCell ref="A1:AY1"/>
    <mergeCell ref="D2:K2"/>
    <mergeCell ref="M2:S2"/>
    <mergeCell ref="T2:X2"/>
    <mergeCell ref="Z2:AE2"/>
    <mergeCell ref="AF2:AG2"/>
    <mergeCell ref="AH2:AJ2"/>
    <mergeCell ref="AK2:AP2"/>
    <mergeCell ref="AQ2:AU2"/>
    <mergeCell ref="AV2:AY2"/>
    <mergeCell ref="AR3:AU3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2:L4"/>
    <mergeCell ref="M3:M4"/>
    <mergeCell ref="O3:O4"/>
    <mergeCell ref="Q3:Q4"/>
    <mergeCell ref="R3:R4"/>
    <mergeCell ref="S3:S4"/>
    <mergeCell ref="T3:T4"/>
    <mergeCell ref="U3:U4"/>
    <mergeCell ref="V3:V4"/>
    <mergeCell ref="AE3:AE4"/>
    <mergeCell ref="AF3:AF4"/>
    <mergeCell ref="AG3:AG4"/>
    <mergeCell ref="W3:W4"/>
    <mergeCell ref="X3:X4"/>
    <mergeCell ref="Y2:Y4"/>
    <mergeCell ref="Z3:Z4"/>
    <mergeCell ref="AA3:AA4"/>
    <mergeCell ref="AW3:AW4"/>
    <mergeCell ref="AX3:AX4"/>
    <mergeCell ref="AY3:AY4"/>
    <mergeCell ref="A16:AY22"/>
    <mergeCell ref="AN3:AN4"/>
    <mergeCell ref="AO3:AO4"/>
    <mergeCell ref="AP3:AP4"/>
    <mergeCell ref="AQ3:AQ4"/>
    <mergeCell ref="AV3:AV4"/>
    <mergeCell ref="AH3:AH4"/>
    <mergeCell ref="AI3:AI4"/>
    <mergeCell ref="AJ3:AJ4"/>
    <mergeCell ref="AK3:AK4"/>
    <mergeCell ref="AL3:AL4"/>
    <mergeCell ref="AC3:AC4"/>
    <mergeCell ref="AD3:AD4"/>
  </mergeCells>
  <phoneticPr fontId="14" type="noConversion"/>
  <pageMargins left="0.23611111111111099" right="0.23611111111111099" top="0.74791666666666701" bottom="0.74791666666666701" header="0.31458333333333299" footer="0.31458333333333299"/>
  <pageSetup paperSize="8" scale="82" fitToHeight="0" orientation="landscape" r:id="rId1"/>
  <headerFooter>
    <oddHeader>&amp;C&amp;"黑体"&amp;14 2023年第三季度党内统计汇总与说明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二级党委统计汇总与说明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夷臻</dc:creator>
  <cp:lastModifiedBy>CSXY</cp:lastModifiedBy>
  <cp:lastPrinted>2020-03-04T00:22:00Z</cp:lastPrinted>
  <dcterms:created xsi:type="dcterms:W3CDTF">2015-06-06T10:19:00Z</dcterms:created>
  <dcterms:modified xsi:type="dcterms:W3CDTF">2023-09-19T02:42:29Z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7B818B3D2954416383301EF1FECE0D19</vt:lpwstr>
  </property>
</Properties>
</file>